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50" i="1" l="1"/>
  <c r="D50" i="1"/>
  <c r="F46" i="1" l="1"/>
  <c r="F47" i="1"/>
  <c r="F48" i="1"/>
  <c r="F49" i="1"/>
  <c r="E43" i="1"/>
  <c r="E44" i="1"/>
  <c r="E45" i="1"/>
  <c r="E46" i="1"/>
  <c r="E47" i="1"/>
  <c r="E48" i="1"/>
  <c r="E49" i="1"/>
  <c r="F50" i="1"/>
  <c r="E50" i="1" l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9" i="1"/>
  <c r="F19" i="1"/>
  <c r="E20" i="1"/>
  <c r="F20" i="1"/>
  <c r="E21" i="1"/>
  <c r="E22" i="1"/>
  <c r="F22" i="1"/>
  <c r="E23" i="1"/>
  <c r="F23" i="1"/>
  <c r="E24" i="1"/>
  <c r="F24" i="1"/>
  <c r="F25" i="1"/>
  <c r="E25" i="1"/>
  <c r="E26" i="1"/>
  <c r="F26" i="1"/>
  <c r="E27" i="1"/>
  <c r="F27" i="1"/>
  <c r="F28" i="1"/>
  <c r="E28" i="1"/>
  <c r="E29" i="1"/>
  <c r="F29" i="1"/>
  <c r="F30" i="1"/>
  <c r="E30" i="1"/>
  <c r="E31" i="1"/>
  <c r="F31" i="1"/>
  <c r="E32" i="1"/>
  <c r="F32" i="1"/>
  <c r="E33" i="1"/>
  <c r="F33" i="1"/>
  <c r="E34" i="1"/>
  <c r="F34" i="1"/>
  <c r="E35" i="1"/>
  <c r="F35" i="1"/>
  <c r="F36" i="1"/>
  <c r="E36" i="1"/>
  <c r="E37" i="1"/>
  <c r="F37" i="1"/>
  <c r="F38" i="1"/>
  <c r="E39" i="1"/>
  <c r="F39" i="1"/>
  <c r="E40" i="1"/>
  <c r="F40" i="1"/>
  <c r="E41" i="1"/>
  <c r="F41" i="1"/>
  <c r="E42" i="1"/>
  <c r="F42" i="1"/>
  <c r="F43" i="1"/>
  <c r="F44" i="1"/>
  <c r="E38" i="1" l="1"/>
  <c r="F45" i="1"/>
</calcChain>
</file>

<file path=xl/sharedStrings.xml><?xml version="1.0" encoding="utf-8"?>
<sst xmlns="http://schemas.openxmlformats.org/spreadsheetml/2006/main" count="103" uniqueCount="102">
  <si>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</si>
  <si>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</si>
  <si>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</si>
  <si>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</si>
  <si>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</si>
  <si>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</si>
  <si>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</si>
  <si>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</si>
  <si>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</si>
  <si>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</si>
  <si>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</si>
  <si>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</si>
  <si>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</si>
  <si>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</si>
  <si>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</si>
  <si>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</si>
  <si>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</si>
  <si>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</si>
  <si>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</si>
  <si>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</si>
  <si>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</si>
  <si>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</si>
  <si>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</si>
  <si>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</si>
  <si>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</si>
  <si>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</si>
  <si>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</si>
  <si>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</si>
  <si>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</si>
  <si>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</si>
  <si>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</si>
  <si>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</si>
  <si>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</si>
  <si>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</si>
  <si>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</si>
  <si>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</si>
  <si>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</si>
  <si>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</si>
  <si>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</si>
  <si>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</si>
  <si>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</si>
  <si>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</si>
  <si>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</si>
  <si>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</si>
  <si>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</si>
  <si>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</si>
  <si>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</si>
  <si>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</si>
  <si>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</si>
  <si>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</si>
  <si>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</si>
  <si>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</si>
  <si>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</si>
  <si>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</si>
  <si>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</si>
  <si>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</si>
  <si>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</si>
  <si>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</si>
  <si>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</si>
  <si>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</si>
  <si>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</si>
  <si>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</si>
  <si>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</si>
  <si>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</si>
  <si>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</si>
  <si>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</si>
  <si>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</si>
  <si>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</si>
  <si>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</si>
  <si>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</si>
  <si>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</si>
  <si>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</si>
  <si>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</si>
  <si>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</si>
  <si>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</si>
  <si>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</si>
  <si>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</si>
  <si>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</si>
  <si>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</si>
  <si>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</si>
  <si>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</si>
  <si>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</si>
  <si>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</si>
  <si>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</si>
  <si>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</si>
  <si>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</si>
  <si>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</si>
  <si>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</si>
  <si>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</si>
  <si>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</si>
  <si>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</si>
  <si>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</si>
  <si>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</si>
  <si>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</si>
  <si>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</si>
  <si>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</t>
  </si>
  <si>
    <t>Исполнитель: Малинина Светлана Сергеевна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</si>
  <si>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</si>
  <si>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</si>
  <si>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Т.В.Хурсанова</t>
  </si>
  <si>
    <t>Приложение к сведениям об исполнении бюджета  района
по состоянию на 01.08.2023</t>
  </si>
  <si>
    <t>на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</si>
</sst>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0"/>
  <sheetViews>
    <sheetView showGridLines="0" tabSelected="1" workbookViewId="0">
      <selection activeCell="J10" sqref="J10"/>
    </sheetView>
  </sheetViews>
  <sheetFormatPr defaultRowHeight="12.75" customHeight="1" outlineLevelRow="1" x14ac:dyDescent="0.2"/>
  <cols>
    <col min="1" max="1" width="7.7109375" style="8" customWidth="1"/>
    <col min="2" max="2" width="81.42578125" style="6" customWidth="1"/>
    <col min="3" max="3" width="15" style="8" customWidth="1"/>
    <col min="4" max="4" width="13.5703125" style="9" customWidth="1"/>
    <col min="5" max="5" width="13.7109375" style="22" customWidth="1"/>
    <col min="6" max="6" width="13.28515625" style="22" customWidth="1"/>
    <col min="7" max="7" width="16.5703125" customWidth="1"/>
    <col min="8" max="9" width="9.140625" customWidth="1"/>
  </cols>
  <sheetData>
    <row r="1" spans="1:6" ht="36.75" customHeight="1" x14ac:dyDescent="0.2">
      <c r="C1" s="43" t="s">
        <v>100</v>
      </c>
      <c r="D1" s="44"/>
      <c r="E1" s="44"/>
      <c r="F1" s="44"/>
    </row>
    <row r="2" spans="1:6" ht="24" customHeight="1" x14ac:dyDescent="0.25">
      <c r="A2" s="42" t="s">
        <v>47</v>
      </c>
      <c r="B2" s="42"/>
      <c r="C2" s="42"/>
      <c r="D2" s="42"/>
      <c r="E2" s="42"/>
      <c r="F2" s="42"/>
    </row>
    <row r="3" spans="1:6" ht="19.5" customHeight="1" x14ac:dyDescent="0.25">
      <c r="A3" s="42" t="s">
        <v>101</v>
      </c>
      <c r="B3" s="42"/>
      <c r="C3" s="42"/>
      <c r="D3" s="42"/>
      <c r="E3" s="42"/>
      <c r="F3" s="42"/>
    </row>
    <row r="4" spans="1:6" ht="18.75" customHeight="1" x14ac:dyDescent="0.2">
      <c r="F4" s="10" t="s">
        <v>50</v>
      </c>
    </row>
    <row r="5" spans="1:6" s="7" customFormat="1" ht="38.25" customHeight="1" x14ac:dyDescent="0.2">
      <c r="A5" s="21" t="s">
        <v>0</v>
      </c>
      <c r="B5" s="21" t="s">
        <v>1</v>
      </c>
      <c r="C5" s="21" t="s">
        <v>48</v>
      </c>
      <c r="D5" s="27" t="s">
        <v>49</v>
      </c>
      <c r="E5" s="28" t="s">
        <v>52</v>
      </c>
      <c r="F5" s="28" t="s">
        <v>51</v>
      </c>
    </row>
    <row r="6" spans="1:6" s="1" customFormat="1" ht="64.5" customHeight="1" outlineLevel="1" x14ac:dyDescent="0.2">
      <c r="A6" s="36" t="s">
        <v>2</v>
      </c>
      <c r="B6" s="37" t="s">
        <v>3</v>
      </c>
      <c r="C6" s="40">
        <v>605023.30000000005</v>
      </c>
      <c r="D6" s="40">
        <v>318653.09999999998</v>
      </c>
      <c r="E6" s="34">
        <f t="shared" ref="E6:E50" si="0">D6-C6</f>
        <v>-286370.20000000007</v>
      </c>
      <c r="F6" s="19">
        <f>D6/C6*100</f>
        <v>52.667905517027194</v>
      </c>
    </row>
    <row r="7" spans="1:6" ht="15.75" outlineLevel="1" x14ac:dyDescent="0.2">
      <c r="A7" s="21" t="s">
        <v>4</v>
      </c>
      <c r="B7" s="38" t="s">
        <v>5</v>
      </c>
      <c r="C7" s="41">
        <v>139191.70000000001</v>
      </c>
      <c r="D7" s="41">
        <v>71028.800000000003</v>
      </c>
      <c r="E7" s="35">
        <f t="shared" si="0"/>
        <v>-68162.900000000009</v>
      </c>
      <c r="F7" s="20">
        <f t="shared" ref="F7:F43" si="1">D7/C7*100</f>
        <v>51.029479487641858</v>
      </c>
    </row>
    <row r="8" spans="1:6" ht="15.75" outlineLevel="1" x14ac:dyDescent="0.2">
      <c r="A8" s="21" t="s">
        <v>6</v>
      </c>
      <c r="B8" s="38" t="s">
        <v>7</v>
      </c>
      <c r="C8" s="41">
        <v>5731.9</v>
      </c>
      <c r="D8" s="41">
        <v>1612.6</v>
      </c>
      <c r="E8" s="35">
        <f t="shared" si="0"/>
        <v>-4119.2999999999993</v>
      </c>
      <c r="F8" s="20">
        <f t="shared" si="1"/>
        <v>28.133777630454126</v>
      </c>
    </row>
    <row r="9" spans="1:6" ht="15.75" outlineLevel="1" x14ac:dyDescent="0.2">
      <c r="A9" s="21" t="s">
        <v>8</v>
      </c>
      <c r="B9" s="38" t="s">
        <v>75</v>
      </c>
      <c r="C9" s="41">
        <v>155.1</v>
      </c>
      <c r="D9" s="41">
        <v>64.400000000000006</v>
      </c>
      <c r="E9" s="35">
        <f t="shared" si="0"/>
        <v>-90.699999999999989</v>
      </c>
      <c r="F9" s="20">
        <f t="shared" si="1"/>
        <v>41.521598968407488</v>
      </c>
    </row>
    <row r="10" spans="1:6" ht="34.5" customHeight="1" outlineLevel="1" x14ac:dyDescent="0.2">
      <c r="A10" s="21" t="s">
        <v>9</v>
      </c>
      <c r="B10" s="38" t="s">
        <v>10</v>
      </c>
      <c r="C10" s="41">
        <v>42008.1</v>
      </c>
      <c r="D10" s="41">
        <v>19776.8</v>
      </c>
      <c r="E10" s="35">
        <f t="shared" si="0"/>
        <v>-22231.3</v>
      </c>
      <c r="F10" s="20">
        <f t="shared" si="1"/>
        <v>47.078539614979015</v>
      </c>
    </row>
    <row r="11" spans="1:6" ht="18" customHeight="1" outlineLevel="1" x14ac:dyDescent="0.2">
      <c r="A11" s="21" t="s">
        <v>11</v>
      </c>
      <c r="B11" s="38" t="s">
        <v>12</v>
      </c>
      <c r="C11" s="41">
        <v>314898</v>
      </c>
      <c r="D11" s="41">
        <v>175156.6</v>
      </c>
      <c r="E11" s="35">
        <f t="shared" si="0"/>
        <v>-139741.4</v>
      </c>
      <c r="F11" s="20">
        <f t="shared" si="1"/>
        <v>55.623281189464521</v>
      </c>
    </row>
    <row r="12" spans="1:6" ht="31.5" outlineLevel="1" x14ac:dyDescent="0.2">
      <c r="A12" s="21" t="s">
        <v>13</v>
      </c>
      <c r="B12" s="38" t="s">
        <v>14</v>
      </c>
      <c r="C12" s="41">
        <v>11948.5</v>
      </c>
      <c r="D12" s="41">
        <v>3922.6</v>
      </c>
      <c r="E12" s="35">
        <f t="shared" si="0"/>
        <v>-8025.9</v>
      </c>
      <c r="F12" s="20">
        <f t="shared" si="1"/>
        <v>32.829225425785665</v>
      </c>
    </row>
    <row r="13" spans="1:6" ht="33.75" customHeight="1" outlineLevel="1" x14ac:dyDescent="0.2">
      <c r="A13" s="21" t="s">
        <v>69</v>
      </c>
      <c r="B13" s="38" t="s">
        <v>76</v>
      </c>
      <c r="C13" s="41">
        <v>1465.1</v>
      </c>
      <c r="D13" s="41">
        <v>0</v>
      </c>
      <c r="E13" s="35">
        <f t="shared" si="0"/>
        <v>-1465.1</v>
      </c>
      <c r="F13" s="20">
        <f t="shared" si="1"/>
        <v>0</v>
      </c>
    </row>
    <row r="14" spans="1:6" s="1" customFormat="1" ht="47.25" x14ac:dyDescent="0.2">
      <c r="A14" s="21" t="s">
        <v>15</v>
      </c>
      <c r="B14" s="38" t="s">
        <v>16</v>
      </c>
      <c r="C14" s="41">
        <v>89625</v>
      </c>
      <c r="D14" s="41">
        <v>47091.3</v>
      </c>
      <c r="E14" s="35">
        <f t="shared" si="0"/>
        <v>-42533.7</v>
      </c>
      <c r="F14" s="20">
        <f t="shared" si="1"/>
        <v>52.542594142259411</v>
      </c>
    </row>
    <row r="15" spans="1:6" s="1" customFormat="1" ht="32.25" customHeight="1" outlineLevel="1" x14ac:dyDescent="0.2">
      <c r="A15" s="36" t="s">
        <v>17</v>
      </c>
      <c r="B15" s="37" t="s">
        <v>18</v>
      </c>
      <c r="C15" s="40">
        <v>490972.8</v>
      </c>
      <c r="D15" s="40">
        <v>162380.4</v>
      </c>
      <c r="E15" s="34">
        <f t="shared" si="0"/>
        <v>-328592.40000000002</v>
      </c>
      <c r="F15" s="19">
        <f t="shared" si="1"/>
        <v>33.073196722914183</v>
      </c>
    </row>
    <row r="16" spans="1:6" ht="31.5" outlineLevel="1" x14ac:dyDescent="0.2">
      <c r="A16" s="21" t="s">
        <v>19</v>
      </c>
      <c r="B16" s="38" t="s">
        <v>79</v>
      </c>
      <c r="C16" s="41">
        <v>136001.29999999999</v>
      </c>
      <c r="D16" s="41">
        <v>13462.1</v>
      </c>
      <c r="E16" s="35">
        <f t="shared" si="0"/>
        <v>-122539.19999999998</v>
      </c>
      <c r="F16" s="20">
        <f t="shared" si="1"/>
        <v>9.8985083230822077</v>
      </c>
    </row>
    <row r="17" spans="1:6" ht="15.75" outlineLevel="1" x14ac:dyDescent="0.2">
      <c r="A17" s="21" t="s">
        <v>20</v>
      </c>
      <c r="B17" s="38" t="s">
        <v>56</v>
      </c>
      <c r="C17" s="41">
        <v>336192.9</v>
      </c>
      <c r="D17" s="41">
        <v>138898.4</v>
      </c>
      <c r="E17" s="35">
        <f t="shared" si="0"/>
        <v>-197294.50000000003</v>
      </c>
      <c r="F17" s="20">
        <f t="shared" si="1"/>
        <v>41.315090235397591</v>
      </c>
    </row>
    <row r="18" spans="1:6" ht="47.25" outlineLevel="1" x14ac:dyDescent="0.2">
      <c r="A18" s="21" t="s">
        <v>97</v>
      </c>
      <c r="B18" s="38" t="s">
        <v>98</v>
      </c>
      <c r="C18" s="41">
        <v>600</v>
      </c>
      <c r="D18" s="41">
        <v>179.7</v>
      </c>
      <c r="E18" s="35"/>
      <c r="F18" s="20"/>
    </row>
    <row r="19" spans="1:6" ht="15.75" outlineLevel="1" x14ac:dyDescent="0.2">
      <c r="A19" s="21" t="s">
        <v>61</v>
      </c>
      <c r="B19" s="38" t="s">
        <v>62</v>
      </c>
      <c r="C19" s="41">
        <v>18178.599999999999</v>
      </c>
      <c r="D19" s="41">
        <v>9840.2999999999993</v>
      </c>
      <c r="E19" s="35">
        <f t="shared" si="0"/>
        <v>-8338.2999999999993</v>
      </c>
      <c r="F19" s="20">
        <f t="shared" si="1"/>
        <v>54.131231227927344</v>
      </c>
    </row>
    <row r="20" spans="1:6" s="1" customFormat="1" ht="15.75" outlineLevel="1" x14ac:dyDescent="0.2">
      <c r="A20" s="36" t="s">
        <v>21</v>
      </c>
      <c r="B20" s="37" t="s">
        <v>22</v>
      </c>
      <c r="C20" s="40">
        <v>46134.3</v>
      </c>
      <c r="D20" s="40">
        <v>24844.6</v>
      </c>
      <c r="E20" s="34">
        <f t="shared" si="0"/>
        <v>-21289.700000000004</v>
      </c>
      <c r="F20" s="19">
        <f t="shared" si="1"/>
        <v>53.852773316166058</v>
      </c>
    </row>
    <row r="21" spans="1:6" ht="15.75" outlineLevel="1" x14ac:dyDescent="0.2">
      <c r="A21" s="21" t="s">
        <v>23</v>
      </c>
      <c r="B21" s="38" t="s">
        <v>24</v>
      </c>
      <c r="C21" s="41">
        <v>6856</v>
      </c>
      <c r="D21" s="41">
        <v>1522.4</v>
      </c>
      <c r="E21" s="35">
        <f t="shared" si="0"/>
        <v>-5333.6</v>
      </c>
      <c r="F21" s="20">
        <v>0</v>
      </c>
    </row>
    <row r="22" spans="1:6" ht="31.5" outlineLevel="1" x14ac:dyDescent="0.2">
      <c r="A22" s="21" t="s">
        <v>54</v>
      </c>
      <c r="B22" s="38" t="s">
        <v>55</v>
      </c>
      <c r="C22" s="41">
        <v>20239.7</v>
      </c>
      <c r="D22" s="41">
        <v>8927.7000000000007</v>
      </c>
      <c r="E22" s="35">
        <f t="shared" si="0"/>
        <v>-11312</v>
      </c>
      <c r="F22" s="20">
        <f t="shared" si="1"/>
        <v>44.109843525348694</v>
      </c>
    </row>
    <row r="23" spans="1:6" ht="15.75" outlineLevel="1" x14ac:dyDescent="0.2">
      <c r="A23" s="21" t="s">
        <v>25</v>
      </c>
      <c r="B23" s="38" t="s">
        <v>26</v>
      </c>
      <c r="C23" s="41">
        <v>4869.8999999999996</v>
      </c>
      <c r="D23" s="41">
        <v>4869.8999999999996</v>
      </c>
      <c r="E23" s="35">
        <f t="shared" si="0"/>
        <v>0</v>
      </c>
      <c r="F23" s="20">
        <f t="shared" si="1"/>
        <v>100</v>
      </c>
    </row>
    <row r="24" spans="1:6" s="1" customFormat="1" ht="15.75" outlineLevel="1" x14ac:dyDescent="0.2">
      <c r="A24" s="21" t="s">
        <v>27</v>
      </c>
      <c r="B24" s="38" t="s">
        <v>28</v>
      </c>
      <c r="C24" s="41">
        <v>14168.6</v>
      </c>
      <c r="D24" s="41">
        <v>9524.6</v>
      </c>
      <c r="E24" s="35">
        <f t="shared" si="0"/>
        <v>-4644</v>
      </c>
      <c r="F24" s="20">
        <f t="shared" si="1"/>
        <v>67.223296585407169</v>
      </c>
    </row>
    <row r="25" spans="1:6" s="1" customFormat="1" ht="31.5" outlineLevel="1" x14ac:dyDescent="0.2">
      <c r="A25" s="36" t="s">
        <v>29</v>
      </c>
      <c r="B25" s="37" t="s">
        <v>30</v>
      </c>
      <c r="C25" s="40">
        <v>233762</v>
      </c>
      <c r="D25" s="40">
        <v>70136.899999999994</v>
      </c>
      <c r="E25" s="34">
        <f t="shared" si="0"/>
        <v>-163625.1</v>
      </c>
      <c r="F25" s="19">
        <f t="shared" si="1"/>
        <v>30.003550619861226</v>
      </c>
    </row>
    <row r="26" spans="1:6" s="1" customFormat="1" ht="31.5" x14ac:dyDescent="0.2">
      <c r="A26" s="21" t="s">
        <v>70</v>
      </c>
      <c r="B26" s="38" t="s">
        <v>77</v>
      </c>
      <c r="C26" s="41">
        <v>2612</v>
      </c>
      <c r="D26" s="41">
        <v>2083.3000000000002</v>
      </c>
      <c r="E26" s="35">
        <f t="shared" si="0"/>
        <v>-528.69999999999982</v>
      </c>
      <c r="F26" s="20">
        <f t="shared" si="1"/>
        <v>79.758805513016853</v>
      </c>
    </row>
    <row r="27" spans="1:6" s="1" customFormat="1" ht="30.75" customHeight="1" x14ac:dyDescent="0.2">
      <c r="A27" s="21" t="s">
        <v>31</v>
      </c>
      <c r="B27" s="38" t="s">
        <v>32</v>
      </c>
      <c r="C27" s="41">
        <v>231150</v>
      </c>
      <c r="D27" s="41">
        <v>68053.600000000006</v>
      </c>
      <c r="E27" s="35">
        <f t="shared" si="0"/>
        <v>-163096.4</v>
      </c>
      <c r="F27" s="20">
        <f t="shared" si="1"/>
        <v>29.44131516331387</v>
      </c>
    </row>
    <row r="28" spans="1:6" s="1" customFormat="1" ht="15.75" outlineLevel="1" x14ac:dyDescent="0.2">
      <c r="A28" s="36" t="s">
        <v>68</v>
      </c>
      <c r="B28" s="37" t="s">
        <v>67</v>
      </c>
      <c r="C28" s="40">
        <v>332870.09999999998</v>
      </c>
      <c r="D28" s="40">
        <v>194174.2</v>
      </c>
      <c r="E28" s="34">
        <f t="shared" si="0"/>
        <v>-138695.89999999997</v>
      </c>
      <c r="F28" s="19">
        <f t="shared" si="1"/>
        <v>58.333325822896086</v>
      </c>
    </row>
    <row r="29" spans="1:6" s="1" customFormat="1" ht="31.5" outlineLevel="1" x14ac:dyDescent="0.2">
      <c r="A29" s="21" t="s">
        <v>71</v>
      </c>
      <c r="B29" s="38" t="s">
        <v>72</v>
      </c>
      <c r="C29" s="41">
        <v>332870.09999999998</v>
      </c>
      <c r="D29" s="41">
        <v>194174.2</v>
      </c>
      <c r="E29" s="35">
        <f t="shared" si="0"/>
        <v>-138695.89999999997</v>
      </c>
      <c r="F29" s="20">
        <f t="shared" si="1"/>
        <v>58.333325822896086</v>
      </c>
    </row>
    <row r="30" spans="1:6" s="1" customFormat="1" ht="31.5" outlineLevel="1" x14ac:dyDescent="0.2">
      <c r="A30" s="36" t="s">
        <v>33</v>
      </c>
      <c r="B30" s="37" t="s">
        <v>34</v>
      </c>
      <c r="C30" s="40">
        <v>939941.9</v>
      </c>
      <c r="D30" s="40">
        <v>528060.4</v>
      </c>
      <c r="E30" s="34">
        <f t="shared" si="0"/>
        <v>-411881.5</v>
      </c>
      <c r="F30" s="19">
        <f t="shared" si="1"/>
        <v>56.180110706842626</v>
      </c>
    </row>
    <row r="31" spans="1:6" ht="47.25" outlineLevel="1" x14ac:dyDescent="0.2">
      <c r="A31" s="21" t="s">
        <v>35</v>
      </c>
      <c r="B31" s="38" t="s">
        <v>36</v>
      </c>
      <c r="C31" s="41">
        <v>792810</v>
      </c>
      <c r="D31" s="41">
        <v>462682.8</v>
      </c>
      <c r="E31" s="35">
        <f t="shared" si="0"/>
        <v>-330127.2</v>
      </c>
      <c r="F31" s="20">
        <f t="shared" si="1"/>
        <v>58.359859234873426</v>
      </c>
    </row>
    <row r="32" spans="1:6" s="1" customFormat="1" ht="15.75" outlineLevel="1" x14ac:dyDescent="0.2">
      <c r="A32" s="21" t="s">
        <v>37</v>
      </c>
      <c r="B32" s="38" t="s">
        <v>38</v>
      </c>
      <c r="C32" s="41">
        <v>108176.5</v>
      </c>
      <c r="D32" s="41">
        <v>60263.3</v>
      </c>
      <c r="E32" s="35">
        <f t="shared" si="0"/>
        <v>-47913.2</v>
      </c>
      <c r="F32" s="20">
        <f t="shared" si="1"/>
        <v>55.708310030367038</v>
      </c>
    </row>
    <row r="33" spans="1:8" s="1" customFormat="1" ht="15.75" outlineLevel="1" x14ac:dyDescent="0.2">
      <c r="A33" s="21" t="s">
        <v>65</v>
      </c>
      <c r="B33" s="38" t="s">
        <v>66</v>
      </c>
      <c r="C33" s="41">
        <v>8820.5</v>
      </c>
      <c r="D33" s="41">
        <v>5114.3</v>
      </c>
      <c r="E33" s="35">
        <f t="shared" si="0"/>
        <v>-3706.2</v>
      </c>
      <c r="F33" s="20">
        <f t="shared" si="1"/>
        <v>57.981973811008444</v>
      </c>
    </row>
    <row r="34" spans="1:8" s="1" customFormat="1" ht="63" outlineLevel="1" x14ac:dyDescent="0.2">
      <c r="A34" s="21" t="s">
        <v>87</v>
      </c>
      <c r="B34" s="38" t="s">
        <v>88</v>
      </c>
      <c r="C34" s="41">
        <v>29140.5</v>
      </c>
      <c r="D34" s="41">
        <v>0</v>
      </c>
      <c r="E34" s="35">
        <f t="shared" si="0"/>
        <v>-29140.5</v>
      </c>
      <c r="F34" s="20">
        <f t="shared" si="1"/>
        <v>0</v>
      </c>
    </row>
    <row r="35" spans="1:8" s="1" customFormat="1" ht="63" outlineLevel="1" x14ac:dyDescent="0.2">
      <c r="A35" s="21" t="s">
        <v>89</v>
      </c>
      <c r="B35" s="39" t="s">
        <v>94</v>
      </c>
      <c r="C35" s="41">
        <v>111.5</v>
      </c>
      <c r="D35" s="41">
        <v>0</v>
      </c>
      <c r="E35" s="35">
        <f t="shared" si="0"/>
        <v>-111.5</v>
      </c>
      <c r="F35" s="20">
        <f t="shared" si="1"/>
        <v>0</v>
      </c>
    </row>
    <row r="36" spans="1:8" s="1" customFormat="1" ht="15.75" x14ac:dyDescent="0.2">
      <c r="A36" s="21" t="s">
        <v>80</v>
      </c>
      <c r="B36" s="38" t="s">
        <v>81</v>
      </c>
      <c r="C36" s="41">
        <v>222.9</v>
      </c>
      <c r="D36" s="41">
        <v>0</v>
      </c>
      <c r="E36" s="35">
        <f>D36-C36</f>
        <v>-222.9</v>
      </c>
      <c r="F36" s="20">
        <f>D36/C36*100</f>
        <v>0</v>
      </c>
    </row>
    <row r="37" spans="1:8" ht="63" outlineLevel="1" x14ac:dyDescent="0.2">
      <c r="A37" s="21" t="s">
        <v>90</v>
      </c>
      <c r="B37" s="39" t="s">
        <v>95</v>
      </c>
      <c r="C37" s="41">
        <v>111.5</v>
      </c>
      <c r="D37" s="41">
        <v>0</v>
      </c>
      <c r="E37" s="35">
        <f t="shared" si="0"/>
        <v>-111.5</v>
      </c>
      <c r="F37" s="20">
        <f t="shared" si="1"/>
        <v>0</v>
      </c>
    </row>
    <row r="38" spans="1:8" s="1" customFormat="1" ht="31.5" outlineLevel="1" x14ac:dyDescent="0.2">
      <c r="A38" s="21" t="s">
        <v>73</v>
      </c>
      <c r="B38" s="38" t="s">
        <v>74</v>
      </c>
      <c r="C38" s="41">
        <v>437.1</v>
      </c>
      <c r="D38" s="41">
        <v>0</v>
      </c>
      <c r="E38" s="35">
        <f t="shared" si="0"/>
        <v>-437.1</v>
      </c>
      <c r="F38" s="20">
        <f t="shared" si="1"/>
        <v>0</v>
      </c>
    </row>
    <row r="39" spans="1:8" ht="47.25" outlineLevel="1" x14ac:dyDescent="0.2">
      <c r="A39" s="21" t="s">
        <v>91</v>
      </c>
      <c r="B39" s="38" t="s">
        <v>92</v>
      </c>
      <c r="C39" s="41">
        <v>111.5</v>
      </c>
      <c r="D39" s="41">
        <v>0</v>
      </c>
      <c r="E39" s="35">
        <f t="shared" si="0"/>
        <v>-111.5</v>
      </c>
      <c r="F39" s="20">
        <f t="shared" si="1"/>
        <v>0</v>
      </c>
    </row>
    <row r="40" spans="1:8" s="1" customFormat="1" ht="15.75" outlineLevel="1" x14ac:dyDescent="0.2">
      <c r="A40" s="36" t="s">
        <v>82</v>
      </c>
      <c r="B40" s="37" t="s">
        <v>83</v>
      </c>
      <c r="C40" s="40">
        <v>46925</v>
      </c>
      <c r="D40" s="40">
        <v>21832.6</v>
      </c>
      <c r="E40" s="34">
        <f t="shared" si="0"/>
        <v>-25092.400000000001</v>
      </c>
      <c r="F40" s="19">
        <f t="shared" si="1"/>
        <v>46.526584976025568</v>
      </c>
    </row>
    <row r="41" spans="1:8" ht="15.75" outlineLevel="1" x14ac:dyDescent="0.2">
      <c r="A41" s="21" t="s">
        <v>84</v>
      </c>
      <c r="B41" s="38" t="s">
        <v>85</v>
      </c>
      <c r="C41" s="41">
        <v>46925</v>
      </c>
      <c r="D41" s="41">
        <v>21832.6</v>
      </c>
      <c r="E41" s="35">
        <f t="shared" si="0"/>
        <v>-25092.400000000001</v>
      </c>
      <c r="F41" s="20">
        <f t="shared" si="1"/>
        <v>46.526584976025568</v>
      </c>
    </row>
    <row r="42" spans="1:8" s="1" customFormat="1" ht="15.75" outlineLevel="1" x14ac:dyDescent="0.2">
      <c r="A42" s="36" t="s">
        <v>39</v>
      </c>
      <c r="B42" s="37" t="s">
        <v>40</v>
      </c>
      <c r="C42" s="40">
        <v>900388.3</v>
      </c>
      <c r="D42" s="40">
        <v>583525</v>
      </c>
      <c r="E42" s="34">
        <f t="shared" si="0"/>
        <v>-316863.30000000005</v>
      </c>
      <c r="F42" s="19">
        <f t="shared" si="1"/>
        <v>64.808149994841116</v>
      </c>
    </row>
    <row r="43" spans="1:8" s="1" customFormat="1" ht="47.25" outlineLevel="1" x14ac:dyDescent="0.2">
      <c r="A43" s="21" t="s">
        <v>41</v>
      </c>
      <c r="B43" s="38" t="s">
        <v>42</v>
      </c>
      <c r="C43" s="41">
        <v>321305.2</v>
      </c>
      <c r="D43" s="41">
        <v>201366.1</v>
      </c>
      <c r="E43" s="35">
        <f t="shared" si="0"/>
        <v>-119939.1</v>
      </c>
      <c r="F43" s="20">
        <f t="shared" si="1"/>
        <v>62.671285743274616</v>
      </c>
      <c r="G43" s="2"/>
    </row>
    <row r="44" spans="1:8" s="1" customFormat="1" ht="47.25" outlineLevel="1" x14ac:dyDescent="0.2">
      <c r="A44" s="21" t="s">
        <v>57</v>
      </c>
      <c r="B44" s="38" t="s">
        <v>58</v>
      </c>
      <c r="C44" s="41">
        <v>567194.9</v>
      </c>
      <c r="D44" s="41">
        <v>378850</v>
      </c>
      <c r="E44" s="35">
        <f t="shared" si="0"/>
        <v>-188344.90000000002</v>
      </c>
      <c r="F44" s="20">
        <f>D44/C44*100</f>
        <v>66.793618913005034</v>
      </c>
      <c r="G44" s="2"/>
    </row>
    <row r="45" spans="1:8" s="1" customFormat="1" ht="47.25" outlineLevel="1" x14ac:dyDescent="0.2">
      <c r="A45" s="21" t="s">
        <v>93</v>
      </c>
      <c r="B45" s="38" t="s">
        <v>92</v>
      </c>
      <c r="C45" s="41">
        <v>111.5</v>
      </c>
      <c r="D45" s="41">
        <v>0</v>
      </c>
      <c r="E45" s="35">
        <f t="shared" si="0"/>
        <v>-111.5</v>
      </c>
      <c r="F45" s="20">
        <f>D45/C45*100</f>
        <v>0</v>
      </c>
      <c r="H45" s="29"/>
    </row>
    <row r="46" spans="1:8" s="1" customFormat="1" ht="31.5" outlineLevel="1" x14ac:dyDescent="0.2">
      <c r="A46" s="21" t="s">
        <v>63</v>
      </c>
      <c r="B46" s="38" t="s">
        <v>64</v>
      </c>
      <c r="C46" s="41">
        <v>85.7</v>
      </c>
      <c r="D46" s="41">
        <v>41.2</v>
      </c>
      <c r="E46" s="35">
        <f t="shared" si="0"/>
        <v>-44.5</v>
      </c>
      <c r="F46" s="20">
        <f t="shared" ref="F46:F50" si="2">D46/C46*100</f>
        <v>48.074679113185532</v>
      </c>
      <c r="H46" s="29"/>
    </row>
    <row r="47" spans="1:8" s="1" customFormat="1" ht="15.75" outlineLevel="1" x14ac:dyDescent="0.2">
      <c r="A47" s="21" t="s">
        <v>43</v>
      </c>
      <c r="B47" s="38" t="s">
        <v>44</v>
      </c>
      <c r="C47" s="41">
        <v>272</v>
      </c>
      <c r="D47" s="41">
        <v>4</v>
      </c>
      <c r="E47" s="35">
        <f t="shared" si="0"/>
        <v>-268</v>
      </c>
      <c r="F47" s="20">
        <f t="shared" si="2"/>
        <v>1.4705882352941175</v>
      </c>
      <c r="H47" s="29"/>
    </row>
    <row r="48" spans="1:8" s="1" customFormat="1" ht="15.75" outlineLevel="1" x14ac:dyDescent="0.2">
      <c r="A48" s="21" t="s">
        <v>45</v>
      </c>
      <c r="B48" s="38" t="s">
        <v>46</v>
      </c>
      <c r="C48" s="41">
        <v>6419</v>
      </c>
      <c r="D48" s="41">
        <v>3263.6</v>
      </c>
      <c r="E48" s="35">
        <f t="shared" si="0"/>
        <v>-3155.4</v>
      </c>
      <c r="F48" s="20">
        <f t="shared" si="2"/>
        <v>50.842810406605388</v>
      </c>
      <c r="H48" s="29"/>
    </row>
    <row r="49" spans="1:8" s="1" customFormat="1" ht="15.75" outlineLevel="1" x14ac:dyDescent="0.2">
      <c r="A49" s="21" t="s">
        <v>59</v>
      </c>
      <c r="B49" s="38" t="s">
        <v>60</v>
      </c>
      <c r="C49" s="41">
        <v>5000</v>
      </c>
      <c r="D49" s="41">
        <v>0</v>
      </c>
      <c r="E49" s="35">
        <f t="shared" si="0"/>
        <v>-5000</v>
      </c>
      <c r="F49" s="20">
        <f t="shared" si="2"/>
        <v>0</v>
      </c>
      <c r="H49" s="29"/>
    </row>
    <row r="50" spans="1:8" s="1" customFormat="1" ht="15.75" outlineLevel="1" x14ac:dyDescent="0.25">
      <c r="A50" s="24" t="s">
        <v>86</v>
      </c>
      <c r="B50" s="25"/>
      <c r="C50" s="26">
        <f>C6+C15+C20+C25+C28+C30+C40+C42</f>
        <v>3596017.7</v>
      </c>
      <c r="D50" s="26">
        <f>D6+D15+D20+D25+D28+D30+D40+D42</f>
        <v>1903607.2000000002</v>
      </c>
      <c r="E50" s="34">
        <f t="shared" si="0"/>
        <v>-1692410.5</v>
      </c>
      <c r="F50" s="19">
        <f t="shared" si="2"/>
        <v>52.936535879676015</v>
      </c>
      <c r="H50" s="29"/>
    </row>
    <row r="51" spans="1:8" s="1" customFormat="1" ht="15.75" outlineLevel="1" x14ac:dyDescent="0.25">
      <c r="A51" s="30"/>
      <c r="B51" s="31"/>
      <c r="C51" s="32"/>
      <c r="D51" s="32"/>
      <c r="E51" s="32"/>
      <c r="F51" s="33"/>
      <c r="H51" s="29"/>
    </row>
    <row r="52" spans="1:8" s="1" customFormat="1" ht="15.75" outlineLevel="1" x14ac:dyDescent="0.25">
      <c r="A52" s="30"/>
      <c r="B52" s="31"/>
      <c r="C52" s="32"/>
      <c r="D52" s="32"/>
      <c r="E52" s="32"/>
      <c r="F52" s="33"/>
      <c r="H52" s="29"/>
    </row>
    <row r="53" spans="1:8" s="7" customFormat="1" ht="36.75" customHeight="1" outlineLevel="1" x14ac:dyDescent="0.25">
      <c r="A53" s="46" t="s">
        <v>78</v>
      </c>
      <c r="B53" s="47"/>
      <c r="C53" s="18"/>
      <c r="D53" s="18"/>
      <c r="E53" s="46" t="s">
        <v>99</v>
      </c>
      <c r="F53" s="46"/>
      <c r="H53" s="23"/>
    </row>
    <row r="54" spans="1:8" ht="12.75" customHeight="1" x14ac:dyDescent="0.2">
      <c r="A54" s="11"/>
      <c r="B54" s="12"/>
      <c r="C54" s="13"/>
      <c r="D54" s="13"/>
    </row>
    <row r="55" spans="1:8" ht="12.75" customHeight="1" x14ac:dyDescent="0.2">
      <c r="A55" s="45" t="s">
        <v>96</v>
      </c>
      <c r="B55" s="45"/>
      <c r="C55" s="45"/>
      <c r="D55" s="45"/>
      <c r="E55" s="45"/>
      <c r="F55" s="45"/>
    </row>
    <row r="56" spans="1:8" ht="12.75" customHeight="1" x14ac:dyDescent="0.2">
      <c r="A56" s="14" t="s">
        <v>53</v>
      </c>
      <c r="B56" s="15"/>
      <c r="C56" s="16"/>
      <c r="D56" s="17"/>
      <c r="E56" s="14"/>
      <c r="F56" s="14"/>
    </row>
    <row r="57" spans="1:8" ht="12.75" customHeight="1" x14ac:dyDescent="0.2">
      <c r="A57" s="14"/>
      <c r="B57" s="15"/>
      <c r="C57" s="16"/>
      <c r="D57" s="17"/>
      <c r="E57" s="14"/>
      <c r="F57" s="14"/>
    </row>
    <row r="58" spans="1:8" ht="12.75" customHeight="1" x14ac:dyDescent="0.2">
      <c r="A58" s="14"/>
      <c r="B58" s="15"/>
      <c r="C58" s="16"/>
      <c r="D58" s="17"/>
      <c r="E58" s="14"/>
      <c r="F58" s="14"/>
    </row>
    <row r="59" spans="1:8" ht="12.75" customHeight="1" x14ac:dyDescent="0.2">
      <c r="C59" s="3"/>
      <c r="D59" s="4"/>
    </row>
    <row r="60" spans="1:8" ht="12.75" customHeight="1" x14ac:dyDescent="0.2">
      <c r="C60" s="5"/>
      <c r="D60" s="5"/>
    </row>
  </sheetData>
  <mergeCells count="6">
    <mergeCell ref="A2:F2"/>
    <mergeCell ref="C1:F1"/>
    <mergeCell ref="A3:F3"/>
    <mergeCell ref="A55:F55"/>
    <mergeCell ref="A53:B53"/>
    <mergeCell ref="E53:F53"/>
  </mergeCells>
  <pageMargins left="0.51181102362204722" right="0.51181102362204722" top="0.35433070866141736" bottom="0.35433070866141736" header="0.31496062992125984" footer="0.31496062992125984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2023-08-22T08:35:17Z</cp:lastPrinted>
  <dcterms:created xsi:type="dcterms:W3CDTF">2017-06-16T05:03:32Z</dcterms:created>
  <dcterms:modified xsi:type="dcterms:W3CDTF">2023-08-22T08:35:19Z</dcterms:modified>
</cp:coreProperties>
</file>